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aL\Desktop\Research\IB Overview 2016\"/>
    </mc:Choice>
  </mc:AlternateContent>
  <bookViews>
    <workbookView xWindow="0" yWindow="0" windowWidth="19200" windowHeight="6950" tabRatio="900" activeTab="2"/>
  </bookViews>
  <sheets>
    <sheet name="Data" sheetId="21" r:id="rId1"/>
    <sheet name="Chart" sheetId="29" r:id="rId2"/>
    <sheet name="Info" sheetId="28" r:id="rId3"/>
  </sheets>
  <externalReferences>
    <externalReference r:id="rId4"/>
  </externalReferences>
  <definedNames>
    <definedName name="Title" localSheetId="1">[1]Info!$C$8</definedName>
    <definedName name="Title">Info!$C$8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21" l="1"/>
  <c r="H29" i="21"/>
  <c r="G29" i="21"/>
  <c r="F29" i="21"/>
  <c r="E29" i="21"/>
  <c r="D29" i="21"/>
  <c r="C29" i="21"/>
  <c r="C3" i="21" l="1"/>
</calcChain>
</file>

<file path=xl/sharedStrings.xml><?xml version="1.0" encoding="utf-8"?>
<sst xmlns="http://schemas.openxmlformats.org/spreadsheetml/2006/main" count="30" uniqueCount="29">
  <si>
    <t>Analyst</t>
  </si>
  <si>
    <t>Email</t>
  </si>
  <si>
    <t>Title</t>
  </si>
  <si>
    <t>Date of publication</t>
  </si>
  <si>
    <t>URL</t>
  </si>
  <si>
    <t>Source(s)</t>
  </si>
  <si>
    <t>Note</t>
  </si>
  <si>
    <t>Research library</t>
  </si>
  <si>
    <t>China</t>
  </si>
  <si>
    <t>Japan</t>
  </si>
  <si>
    <t>Rest of World</t>
  </si>
  <si>
    <t>Region</t>
  </si>
  <si>
    <t>2012</t>
  </si>
  <si>
    <t>2013</t>
  </si>
  <si>
    <t>2014</t>
  </si>
  <si>
    <t>2015</t>
  </si>
  <si>
    <t>2016 Forecast</t>
  </si>
  <si>
    <t>Growth Rate (2014 to 2016)</t>
  </si>
  <si>
    <t>Hong Kong</t>
  </si>
  <si>
    <t>Rest of APAC</t>
  </si>
  <si>
    <t>United Kingdom</t>
  </si>
  <si>
    <t>Europe (Ex UK)</t>
  </si>
  <si>
    <t>USA</t>
  </si>
  <si>
    <t>Anna Griem</t>
  </si>
  <si>
    <t>ag@opimas.com</t>
  </si>
  <si>
    <t>US$ billions</t>
  </si>
  <si>
    <t>World Federation of Exchanges, Exchanges, Annual Reports, Opimas Analysis and Estimates</t>
  </si>
  <si>
    <t>Total Issuance Activity by Major Regions 2011-2016</t>
  </si>
  <si>
    <t>This chart depicts the total value of issuance activity (IPOs and SPOs) by major region, from 2011 through 2016. Currency conversions are at respective year end rates. June - December 2016 SPO forecasts are based on Opimas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</si>
</sst>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.0\ _€_-;\-* #,##0.0\ _€_-;_-* &quot;-&quot;??\ _€_-;_-@_-"/>
    <numFmt numFmtId="168" formatCode="_(&quot;R$ &quot;* #,##0.00_);_(&quot;R$ &quot;* \(#,##0.00\);_(&quot;R$ &quot;* &quot;-&quot;??_);_(@_)"/>
    <numFmt numFmtId="169" formatCode="#,##0\ &quot;DM&quot;;[Red]\-#,##0\ &quot;DM&quot;"/>
    <numFmt numFmtId="170" formatCode="#,##0.00\ &quot;DM&quot;;[Red]\-#,##0.00\ &quot;DM&quot;"/>
    <numFmt numFmtId="171" formatCode="0_ ;\-0\ "/>
    <numFmt numFmtId="172" formatCode="yyyy\-mm\-dd;@"/>
    <numFmt numFmtId="173" formatCode="#,##0.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Verdana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name val="Geneva"/>
    </font>
    <font>
      <b/>
      <sz val="10"/>
      <name val="Arial"/>
      <family val="2"/>
    </font>
    <font>
      <sz val="10"/>
      <name val="Helv"/>
    </font>
    <font>
      <sz val="10"/>
      <name val="Tahoma"/>
      <family val="2"/>
    </font>
    <font>
      <sz val="10"/>
      <name val="Courier"/>
      <family val="3"/>
    </font>
    <font>
      <sz val="9"/>
      <color theme="1"/>
      <name val="Lato"/>
      <family val="2"/>
    </font>
    <font>
      <b/>
      <sz val="9"/>
      <color theme="1"/>
      <name val="Lato"/>
      <family val="2"/>
    </font>
    <font>
      <sz val="9"/>
      <color theme="6"/>
      <name val="Lato"/>
      <family val="2"/>
    </font>
    <font>
      <b/>
      <sz val="11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Lato"/>
    </font>
    <font>
      <sz val="9"/>
      <color theme="1"/>
      <name val="Lato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 style="thin">
        <color theme="6"/>
      </top>
      <bottom/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medium">
        <color theme="4"/>
      </bottom>
      <diagonal/>
    </border>
    <border>
      <left/>
      <right/>
      <top/>
      <bottom style="thick">
        <color rgb="FF008BB8"/>
      </bottom>
      <diagonal/>
    </border>
    <border>
      <left/>
      <right style="medium">
        <color theme="0"/>
      </right>
      <top style="medium">
        <color theme="4"/>
      </top>
      <bottom style="thick">
        <color theme="0"/>
      </bottom>
      <diagonal/>
    </border>
    <border>
      <left style="medium">
        <color theme="0"/>
      </left>
      <right/>
      <top style="medium">
        <color theme="4"/>
      </top>
      <bottom style="thick">
        <color theme="0"/>
      </bottom>
      <diagonal/>
    </border>
  </borders>
  <cellStyleXfs count="27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1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2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4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7" fillId="4" borderId="5" applyNumberFormat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6" borderId="1" applyNumberFormat="0" applyFont="0" applyAlignment="0" applyProtection="0"/>
    <xf numFmtId="0" fontId="17" fillId="6" borderId="1" applyNumberFormat="0" applyFont="0" applyAlignment="0" applyProtection="0"/>
    <xf numFmtId="0" fontId="13" fillId="6" borderId="6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3" borderId="4" applyNumberFormat="0" applyAlignment="0" applyProtection="0"/>
    <xf numFmtId="0" fontId="10" fillId="3" borderId="4" applyNumberFormat="0" applyAlignment="0" applyProtection="0"/>
    <xf numFmtId="38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4" fillId="0" borderId="8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5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6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3" applyNumberFormat="0" applyFill="0" applyAlignment="0" applyProtection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7" fillId="6" borderId="1" applyNumberFormat="0" applyFont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3" borderId="4" applyNumberFormat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7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/>
    <xf numFmtId="0" fontId="1" fillId="0" borderId="0"/>
    <xf numFmtId="164" fontId="13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3" fillId="0" borderId="0" applyFont="0" applyFill="0" applyBorder="0" applyAlignment="0" applyProtection="0"/>
    <xf numFmtId="0" fontId="1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0" borderId="0" applyNumberFormat="0" applyFont="0" applyAlignment="0"/>
    <xf numFmtId="0" fontId="31" fillId="0" borderId="0"/>
    <xf numFmtId="0" fontId="31" fillId="0" borderId="0"/>
    <xf numFmtId="0" fontId="31" fillId="0" borderId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32" fillId="0" borderId="0"/>
    <xf numFmtId="0" fontId="13" fillId="0" borderId="14"/>
    <xf numFmtId="0" fontId="30" fillId="0" borderId="15" applyNumberFormat="0" applyFont="0" applyAlignment="0"/>
    <xf numFmtId="0" fontId="33" fillId="0" borderId="0"/>
    <xf numFmtId="0" fontId="2" fillId="0" borderId="0"/>
    <xf numFmtId="37" fontId="29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0" fontId="38" fillId="0" borderId="16">
      <alignment horizontal="left"/>
    </xf>
    <xf numFmtId="0" fontId="40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34" fillId="0" borderId="0" xfId="0" applyFont="1"/>
    <xf numFmtId="167" fontId="34" fillId="0" borderId="0" xfId="1" applyNumberFormat="1" applyFont="1"/>
    <xf numFmtId="171" fontId="34" fillId="0" borderId="0" xfId="1" applyNumberFormat="1" applyFont="1"/>
    <xf numFmtId="0" fontId="0" fillId="26" borderId="0" xfId="0" applyFill="1"/>
    <xf numFmtId="167" fontId="36" fillId="2" borderId="0" xfId="1" applyNumberFormat="1" applyFont="1" applyFill="1"/>
    <xf numFmtId="0" fontId="38" fillId="0" borderId="0" xfId="0" applyFont="1"/>
    <xf numFmtId="0" fontId="39" fillId="0" borderId="0" xfId="0" applyNumberFormat="1" applyFont="1" applyAlignment="1">
      <alignment horizontal="left" wrapText="1"/>
    </xf>
    <xf numFmtId="0" fontId="0" fillId="26" borderId="17" xfId="0" applyFill="1" applyBorder="1"/>
    <xf numFmtId="0" fontId="37" fillId="2" borderId="0" xfId="0" applyFont="1" applyFill="1"/>
    <xf numFmtId="0" fontId="34" fillId="27" borderId="19" xfId="271" applyFont="1" applyFill="1" applyBorder="1">
      <alignment horizontal="left"/>
    </xf>
    <xf numFmtId="0" fontId="34" fillId="27" borderId="20" xfId="271" applyNumberFormat="1" applyFont="1" applyFill="1" applyBorder="1" applyAlignment="1">
      <alignment horizontal="left" wrapText="1"/>
    </xf>
    <xf numFmtId="0" fontId="35" fillId="27" borderId="20" xfId="271" applyNumberFormat="1" applyFont="1" applyFill="1" applyBorder="1" applyAlignment="1">
      <alignment horizontal="left" wrapText="1"/>
    </xf>
    <xf numFmtId="172" fontId="34" fillId="27" borderId="20" xfId="271" applyNumberFormat="1" applyFont="1" applyFill="1" applyBorder="1" applyAlignment="1">
      <alignment horizontal="left" wrapText="1"/>
    </xf>
    <xf numFmtId="0" fontId="34" fillId="27" borderId="21" xfId="271" applyFont="1" applyFill="1" applyBorder="1">
      <alignment horizontal="left"/>
    </xf>
    <xf numFmtId="0" fontId="34" fillId="27" borderId="22" xfId="271" applyNumberFormat="1" applyFont="1" applyFill="1" applyBorder="1" applyAlignment="1">
      <alignment horizontal="left" wrapText="1"/>
    </xf>
    <xf numFmtId="0" fontId="40" fillId="27" borderId="20" xfId="272" applyNumberFormat="1" applyFill="1" applyBorder="1" applyAlignment="1">
      <alignment horizontal="left" wrapText="1"/>
    </xf>
    <xf numFmtId="0" fontId="34" fillId="0" borderId="23" xfId="0" applyFont="1" applyBorder="1"/>
    <xf numFmtId="167" fontId="34" fillId="0" borderId="23" xfId="1" applyNumberFormat="1" applyFont="1" applyBorder="1"/>
    <xf numFmtId="0" fontId="34" fillId="0" borderId="0" xfId="0" applyFont="1" applyBorder="1"/>
    <xf numFmtId="167" fontId="34" fillId="0" borderId="0" xfId="1" applyNumberFormat="1" applyFont="1" applyBorder="1"/>
    <xf numFmtId="0" fontId="34" fillId="27" borderId="24" xfId="271" applyFont="1" applyFill="1" applyBorder="1">
      <alignment horizontal="left"/>
    </xf>
    <xf numFmtId="0" fontId="35" fillId="27" borderId="25" xfId="271" applyNumberFormat="1" applyFont="1" applyFill="1" applyBorder="1" applyAlignment="1">
      <alignment horizontal="left" wrapText="1"/>
    </xf>
    <xf numFmtId="167" fontId="34" fillId="0" borderId="18" xfId="1" applyNumberFormat="1" applyFont="1" applyBorder="1" applyAlignment="1">
      <alignment vertical="center"/>
    </xf>
    <xf numFmtId="173" fontId="34" fillId="0" borderId="18" xfId="1" applyNumberFormat="1" applyFont="1" applyBorder="1" applyAlignment="1">
      <alignment horizontal="right" vertical="center"/>
    </xf>
    <xf numFmtId="173" fontId="34" fillId="0" borderId="18" xfId="2" applyNumberFormat="1" applyFont="1" applyBorder="1" applyAlignment="1">
      <alignment horizontal="right" vertical="center"/>
    </xf>
    <xf numFmtId="0" fontId="34" fillId="0" borderId="0" xfId="0" applyFont="1" applyAlignment="1">
      <alignment vertical="center"/>
    </xf>
    <xf numFmtId="167" fontId="41" fillId="0" borderId="18" xfId="1" applyNumberFormat="1" applyFont="1" applyBorder="1" applyAlignment="1">
      <alignment vertical="center" wrapText="1"/>
    </xf>
    <xf numFmtId="173" fontId="41" fillId="0" borderId="18" xfId="2" applyNumberFormat="1" applyFont="1" applyBorder="1" applyAlignment="1">
      <alignment horizontal="right" vertical="center" wrapText="1"/>
    </xf>
    <xf numFmtId="0" fontId="34" fillId="0" borderId="0" xfId="0" applyFont="1" applyAlignment="1">
      <alignment wrapText="1"/>
    </xf>
    <xf numFmtId="167" fontId="42" fillId="0" borderId="18" xfId="1" applyNumberFormat="1" applyFont="1" applyBorder="1" applyAlignment="1">
      <alignment vertical="center"/>
    </xf>
    <xf numFmtId="173" fontId="42" fillId="0" borderId="18" xfId="1" applyNumberFormat="1" applyFont="1" applyBorder="1" applyAlignment="1">
      <alignment horizontal="right" vertical="center"/>
    </xf>
    <xf numFmtId="173" fontId="42" fillId="0" borderId="18" xfId="2" applyNumberFormat="1" applyFont="1" applyBorder="1" applyAlignment="1">
      <alignment horizontal="right" vertical="center"/>
    </xf>
    <xf numFmtId="0" fontId="42" fillId="0" borderId="0" xfId="0" applyFont="1" applyAlignment="1">
      <alignment vertical="center"/>
    </xf>
    <xf numFmtId="9" fontId="34" fillId="0" borderId="18" xfId="2" applyFont="1" applyBorder="1" applyAlignment="1">
      <alignment horizontal="right" vertical="center"/>
    </xf>
    <xf numFmtId="9" fontId="42" fillId="0" borderId="18" xfId="2" applyFont="1" applyBorder="1" applyAlignment="1">
      <alignment horizontal="right" vertical="center"/>
    </xf>
    <xf numFmtId="0" fontId="41" fillId="0" borderId="18" xfId="1" applyNumberFormat="1" applyFont="1" applyBorder="1" applyAlignment="1">
      <alignment horizontal="right" vertical="center" wrapText="1"/>
    </xf>
    <xf numFmtId="9" fontId="34" fillId="0" borderId="0" xfId="0" applyNumberFormat="1" applyFont="1"/>
  </cellXfs>
  <cellStyles count="273">
    <cellStyle name="20% - Accent1 2" xfId="5"/>
    <cellStyle name="20% - Accent2 2" xfId="8"/>
    <cellStyle name="20% - Accent3 2" xfId="11"/>
    <cellStyle name="20% - Accent4 2" xfId="14"/>
    <cellStyle name="20% - Accent5 2" xfId="17"/>
    <cellStyle name="20% - Accent6 2" xfId="19"/>
    <cellStyle name="20% - Ênfase1 2" xfId="6"/>
    <cellStyle name="20% - Ênfase1 2 2" xfId="7"/>
    <cellStyle name="20% - Ênfase1 3" xfId="131"/>
    <cellStyle name="20% - Ênfase2 2" xfId="9"/>
    <cellStyle name="20% - Ênfase2 2 2" xfId="10"/>
    <cellStyle name="20% - Ênfase2 3" xfId="132"/>
    <cellStyle name="20% - Ênfase3 2" xfId="12"/>
    <cellStyle name="20% - Ênfase3 2 2" xfId="13"/>
    <cellStyle name="20% - Ênfase3 3" xfId="133"/>
    <cellStyle name="20% - Ênfase4 2" xfId="15"/>
    <cellStyle name="20% - Ênfase4 2 2" xfId="16"/>
    <cellStyle name="20% - Ênfase4 3" xfId="134"/>
    <cellStyle name="20% - Ênfase5 2" xfId="18"/>
    <cellStyle name="20% - Ênfase5 3" xfId="135"/>
    <cellStyle name="20% - Ênfase6 2" xfId="20"/>
    <cellStyle name="20% - Ênfase6 3" xfId="136"/>
    <cellStyle name="40% - Accent1 2" xfId="21"/>
    <cellStyle name="40% - Accent2 2" xfId="24"/>
    <cellStyle name="40% - Accent3 2" xfId="26"/>
    <cellStyle name="40% - Accent4 2" xfId="29"/>
    <cellStyle name="40% - Accent5 2" xfId="32"/>
    <cellStyle name="40% - Accent6 2" xfId="34"/>
    <cellStyle name="40% - Ênfase1 2" xfId="22"/>
    <cellStyle name="40% - Ênfase1 2 2" xfId="23"/>
    <cellStyle name="40% - Ênfase1 3" xfId="137"/>
    <cellStyle name="40% - Ênfase2 2" xfId="25"/>
    <cellStyle name="40% - Ênfase2 3" xfId="138"/>
    <cellStyle name="40% - Ênfase3 2" xfId="27"/>
    <cellStyle name="40% - Ênfase3 2 2" xfId="28"/>
    <cellStyle name="40% - Ênfase3 3" xfId="139"/>
    <cellStyle name="40% - Ênfase4 2" xfId="30"/>
    <cellStyle name="40% - Ênfase4 2 2" xfId="31"/>
    <cellStyle name="40% - Ênfase4 3" xfId="140"/>
    <cellStyle name="40% - Ênfase5 2" xfId="33"/>
    <cellStyle name="40% - Ênfase5 3" xfId="141"/>
    <cellStyle name="40% - Ênfase6 2" xfId="35"/>
    <cellStyle name="40% - Ênfase6 2 2" xfId="36"/>
    <cellStyle name="40% - Ênfase6 3" xfId="142"/>
    <cellStyle name="60% - Accent1 2" xfId="37"/>
    <cellStyle name="60% - Accent2 2" xfId="40"/>
    <cellStyle name="60% - Accent3 2" xfId="42"/>
    <cellStyle name="60% - Accent4 2" xfId="45"/>
    <cellStyle name="60% - Accent5 2" xfId="48"/>
    <cellStyle name="60% - Accent6 2" xfId="50"/>
    <cellStyle name="60% - Ênfase1 2" xfId="38"/>
    <cellStyle name="60% - Ênfase1 2 2" xfId="39"/>
    <cellStyle name="60% - Ênfase1 3" xfId="143"/>
    <cellStyle name="60% - Ênfase2 2" xfId="41"/>
    <cellStyle name="60% - Ênfase2 3" xfId="144"/>
    <cellStyle name="60% - Ênfase3 2" xfId="43"/>
    <cellStyle name="60% - Ênfase3 2 2" xfId="44"/>
    <cellStyle name="60% - Ênfase3 3" xfId="145"/>
    <cellStyle name="60% - Ênfase4 2" xfId="46"/>
    <cellStyle name="60% - Ênfase4 2 2" xfId="47"/>
    <cellStyle name="60% - Ênfase4 3" xfId="146"/>
    <cellStyle name="60% - Ênfase5 2" xfId="49"/>
    <cellStyle name="60% - Ênfase5 3" xfId="147"/>
    <cellStyle name="60% - Ênfase6 2" xfId="51"/>
    <cellStyle name="60% - Ênfase6 2 2" xfId="52"/>
    <cellStyle name="60% - Ênfase6 3" xfId="148"/>
    <cellStyle name="Accent1 2" xfId="61"/>
    <cellStyle name="Accent2 2" xfId="64"/>
    <cellStyle name="Accent3 2" xfId="66"/>
    <cellStyle name="Accent4 2" xfId="68"/>
    <cellStyle name="Accent5 2" xfId="71"/>
    <cellStyle name="Accent6 2" xfId="73"/>
    <cellStyle name="Bad 2" xfId="77"/>
    <cellStyle name="Bom 2" xfId="54"/>
    <cellStyle name="Bom 3" xfId="149"/>
    <cellStyle name="Bordas" xfId="245"/>
    <cellStyle name="Calculation 2" xfId="55"/>
    <cellStyle name="Cálculo 2" xfId="56"/>
    <cellStyle name="Cálculo 3" xfId="150"/>
    <cellStyle name="Célula de Verificação 2" xfId="58"/>
    <cellStyle name="Célula de Verificação 3" xfId="151"/>
    <cellStyle name="Célula Vinculada 2" xfId="60"/>
    <cellStyle name="Célula Vinculada 3" xfId="152"/>
    <cellStyle name="Check Cell 2" xfId="57"/>
    <cellStyle name="Comma" xfId="1" builtinId="3"/>
    <cellStyle name="Comma 2" xfId="99"/>
    <cellStyle name="Comma 2 2" xfId="244"/>
    <cellStyle name="Comma0 - Estilo1" xfId="246"/>
    <cellStyle name="Curren - Estilo2" xfId="247"/>
    <cellStyle name="Currency 2" xfId="243"/>
    <cellStyle name="Date - Estilo3" xfId="248"/>
    <cellStyle name="Dezimal [0]_~0004812" xfId="249"/>
    <cellStyle name="Dezimal_~0004812" xfId="250"/>
    <cellStyle name="Ênfase1 2" xfId="62"/>
    <cellStyle name="Ênfase1 2 2" xfId="63"/>
    <cellStyle name="Ênfase1 3" xfId="153"/>
    <cellStyle name="Ênfase2 2" xfId="65"/>
    <cellStyle name="Ênfase2 3" xfId="154"/>
    <cellStyle name="Ênfase3 2" xfId="67"/>
    <cellStyle name="Ênfase3 3" xfId="155"/>
    <cellStyle name="Ênfase4 2" xfId="69"/>
    <cellStyle name="Ênfase4 2 2" xfId="70"/>
    <cellStyle name="Ênfase4 3" xfId="156"/>
    <cellStyle name="Ênfase5 2" xfId="72"/>
    <cellStyle name="Ênfase5 3" xfId="157"/>
    <cellStyle name="Ênfase6 2" xfId="74"/>
    <cellStyle name="Ênfase6 3" xfId="158"/>
    <cellStyle name="Entrada 2" xfId="76"/>
    <cellStyle name="Entrada 3" xfId="159"/>
    <cellStyle name="Explanatory Text 2" xfId="108"/>
    <cellStyle name="Flash" xfId="251"/>
    <cellStyle name="Gil" xfId="252"/>
    <cellStyle name="Gilda" xfId="253"/>
    <cellStyle name="Good 2" xfId="53"/>
    <cellStyle name="Heading 1 2" xfId="111"/>
    <cellStyle name="Heading 2 2" xfId="114"/>
    <cellStyle name="Heading 3 2" xfId="117"/>
    <cellStyle name="Heading 4 2" xfId="120"/>
    <cellStyle name="Hiperlink 2" xfId="180"/>
    <cellStyle name="Hiperlink 3" xfId="233"/>
    <cellStyle name="Hyperlink" xfId="272" builtinId="8"/>
    <cellStyle name="Hyperlink 2" xfId="160"/>
    <cellStyle name="Hyperlink 3" xfId="129"/>
    <cellStyle name="Incorreto 2" xfId="78"/>
    <cellStyle name="Incorreto 3" xfId="161"/>
    <cellStyle name="Indefinido" xfId="254"/>
    <cellStyle name="Input 2" xfId="75"/>
    <cellStyle name="Linked Cell 2" xfId="59"/>
    <cellStyle name="Milliers 2" xfId="3"/>
    <cellStyle name="Moeda 2" xfId="182"/>
    <cellStyle name="Moeda 3" xfId="183"/>
    <cellStyle name="Moeda 4" xfId="184"/>
    <cellStyle name="Neutra 2" xfId="80"/>
    <cellStyle name="Neutra 3" xfId="162"/>
    <cellStyle name="Neutral 2" xfId="79"/>
    <cellStyle name="Normal" xfId="0" builtinId="0"/>
    <cellStyle name="Normal 10" xfId="185"/>
    <cellStyle name="Normal 10 2" xfId="186"/>
    <cellStyle name="Normal 10 3" xfId="226"/>
    <cellStyle name="Normal 11" xfId="187"/>
    <cellStyle name="Normal 11 2" xfId="227"/>
    <cellStyle name="Normal 12" xfId="188"/>
    <cellStyle name="Normal 13" xfId="189"/>
    <cellStyle name="Normal 14" xfId="228"/>
    <cellStyle name="Normal 15" xfId="236"/>
    <cellStyle name="Normal 16" xfId="237"/>
    <cellStyle name="Normal 17" xfId="4"/>
    <cellStyle name="Normal 2" xfId="81"/>
    <cellStyle name="Normal 2 2" xfId="82"/>
    <cellStyle name="Normal 2 2 2" xfId="164"/>
    <cellStyle name="Normal 2 2 2 2" xfId="192"/>
    <cellStyle name="Normal 2 2 2 3" xfId="191"/>
    <cellStyle name="Normal 2 2 3" xfId="193"/>
    <cellStyle name="Normal 2 2 4" xfId="190"/>
    <cellStyle name="Normal 2 2 5" xfId="256"/>
    <cellStyle name="Normal 2 3" xfId="163"/>
    <cellStyle name="Normal 2 3 2" xfId="195"/>
    <cellStyle name="Normal 2 3 3" xfId="194"/>
    <cellStyle name="Normal 2 3 4" xfId="257"/>
    <cellStyle name="Normal 2 4" xfId="181"/>
    <cellStyle name="Normal 2 5" xfId="240"/>
    <cellStyle name="Normal 2 6" xfId="242"/>
    <cellStyle name="Normal 2 7" xfId="255"/>
    <cellStyle name="Normal 2_BMF BOVESPA SA 30 junho 2008" xfId="258"/>
    <cellStyle name="Normal 3" xfId="83"/>
    <cellStyle name="Normal 3 2" xfId="84"/>
    <cellStyle name="Normal 3 2 2" xfId="198"/>
    <cellStyle name="Normal 3 2 2 2" xfId="199"/>
    <cellStyle name="Normal 3 2 2 3" xfId="229"/>
    <cellStyle name="Normal 3 2 3" xfId="200"/>
    <cellStyle name="Normal 3 2 4" xfId="197"/>
    <cellStyle name="Normal 3 3" xfId="85"/>
    <cellStyle name="Normal 3 3 2" xfId="165"/>
    <cellStyle name="Normal 3 3 3" xfId="202"/>
    <cellStyle name="Normal 3 3 4" xfId="201"/>
    <cellStyle name="Normal 3 4" xfId="203"/>
    <cellStyle name="Normal 3 5" xfId="196"/>
    <cellStyle name="Normal 3 6" xfId="234"/>
    <cellStyle name="Normal 4" xfId="86"/>
    <cellStyle name="Normal 5" xfId="87"/>
    <cellStyle name="Normal 5 2" xfId="204"/>
    <cellStyle name="Normal 6" xfId="130"/>
    <cellStyle name="Normal 6 2" xfId="206"/>
    <cellStyle name="Normal 6 2 2" xfId="207"/>
    <cellStyle name="Normal 6 2 3" xfId="230"/>
    <cellStyle name="Normal 6 3" xfId="208"/>
    <cellStyle name="Normal 6 4" xfId="205"/>
    <cellStyle name="Normal 7" xfId="128"/>
    <cellStyle name="Normal 7 2" xfId="210"/>
    <cellStyle name="Normal 7 3" xfId="209"/>
    <cellStyle name="Normal 8" xfId="211"/>
    <cellStyle name="Normal 8 2" xfId="212"/>
    <cellStyle name="Normal 8 3" xfId="231"/>
    <cellStyle name="Normal 9" xfId="213"/>
    <cellStyle name="Normal 9 2" xfId="214"/>
    <cellStyle name="Normal 9 3" xfId="232"/>
    <cellStyle name="Nota 2" xfId="89"/>
    <cellStyle name="Nota 2 2" xfId="90"/>
    <cellStyle name="Nota 3" xfId="166"/>
    <cellStyle name="Note 2" xfId="88"/>
    <cellStyle name="Opimas" xfId="271"/>
    <cellStyle name="Output 2" xfId="96"/>
    <cellStyle name="Percent" xfId="2" builtinId="5"/>
    <cellStyle name="Percent 2" xfId="91"/>
    <cellStyle name="Porcentagem 2" xfId="92"/>
    <cellStyle name="Porcentagem 2 2" xfId="93"/>
    <cellStyle name="Porcentagem 2 3" xfId="259"/>
    <cellStyle name="Porcentagem 3" xfId="94"/>
    <cellStyle name="Porcentagem 3 2" xfId="168"/>
    <cellStyle name="Porcentagem 3 2 2" xfId="217"/>
    <cellStyle name="Porcentagem 3 2 3" xfId="216"/>
    <cellStyle name="Porcentagem 3 3" xfId="215"/>
    <cellStyle name="Porcentagem 4" xfId="95"/>
    <cellStyle name="Porcentagem 5" xfId="167"/>
    <cellStyle name="Porcentagem 6" xfId="218"/>
    <cellStyle name="Porcentagem 7" xfId="239"/>
    <cellStyle name="Saída 2" xfId="97"/>
    <cellStyle name="Saída 3" xfId="169"/>
    <cellStyle name="Sep. milhar [0]" xfId="98"/>
    <cellStyle name="Separador de milhares 2" xfId="100"/>
    <cellStyle name="Separador de milhares 2 2" xfId="101"/>
    <cellStyle name="Separador de milhares 2 2 2" xfId="102"/>
    <cellStyle name="Separador de milhares 2 2 3" xfId="261"/>
    <cellStyle name="Separador de milhares 2 3" xfId="103"/>
    <cellStyle name="Separador de milhares 2 3 2" xfId="262"/>
    <cellStyle name="Separador de milhares 2 4" xfId="104"/>
    <cellStyle name="Separador de milhares 2 4 2" xfId="171"/>
    <cellStyle name="Separador de milhares 2 4 2 2" xfId="222"/>
    <cellStyle name="Separador de milhares 2 4 2 3" xfId="221"/>
    <cellStyle name="Separador de milhares 2 4 3" xfId="223"/>
    <cellStyle name="Separador de milhares 2 4 4" xfId="220"/>
    <cellStyle name="Separador de milhares 2 4 5" xfId="263"/>
    <cellStyle name="Separador de milhares 2 5" xfId="219"/>
    <cellStyle name="Separador de milhares 2 6" xfId="260"/>
    <cellStyle name="Separador de milhares 3" xfId="105"/>
    <cellStyle name="Separador de milhares 3 2" xfId="264"/>
    <cellStyle name="Separador de milhares 4" xfId="170"/>
    <cellStyle name="Separador de milhares 4 2" xfId="265"/>
    <cellStyle name="Separador de milhares 5" xfId="266"/>
    <cellStyle name="Standard_!!!!!  FOR  FC ONLY   !!!!!" xfId="267"/>
    <cellStyle name="Texto de Aviso 2" xfId="107"/>
    <cellStyle name="Texto de Aviso 3" xfId="172"/>
    <cellStyle name="Texto Explicativo 2" xfId="109"/>
    <cellStyle name="Texto Explicativo 3" xfId="173"/>
    <cellStyle name="Title 2" xfId="110"/>
    <cellStyle name="Título 1 2" xfId="112"/>
    <cellStyle name="Título 1 2 2" xfId="113"/>
    <cellStyle name="Título 1 3" xfId="175"/>
    <cellStyle name="Título 2 2" xfId="115"/>
    <cellStyle name="Título 2 2 2" xfId="116"/>
    <cellStyle name="Título 2 3" xfId="176"/>
    <cellStyle name="Título 3 2" xfId="118"/>
    <cellStyle name="Título 3 2 2" xfId="119"/>
    <cellStyle name="Título 3 3" xfId="177"/>
    <cellStyle name="Título 4 2" xfId="121"/>
    <cellStyle name="Título 4 2 2" xfId="122"/>
    <cellStyle name="Título 4 3" xfId="178"/>
    <cellStyle name="Título 5" xfId="123"/>
    <cellStyle name="Título 5 2" xfId="124"/>
    <cellStyle name="Título 6" xfId="174"/>
    <cellStyle name="Total 2" xfId="126"/>
    <cellStyle name="Total 2 2" xfId="127"/>
    <cellStyle name="Total 3" xfId="179"/>
    <cellStyle name="Total 4" xfId="125"/>
    <cellStyle name="Vírgula 2" xfId="224"/>
    <cellStyle name="Vírgula 2 2" xfId="268"/>
    <cellStyle name="Vírgula 3" xfId="225"/>
    <cellStyle name="Vírgula 4" xfId="235"/>
    <cellStyle name="Vírgula 5" xfId="238"/>
    <cellStyle name="Vírgula 6" xfId="241"/>
    <cellStyle name="Währung [0]_!!!!!  FOR  FC ONLY   !!!!!" xfId="269"/>
    <cellStyle name="Währung_!!!!!  FOR  FC ONLY   !!!!!" xfId="270"/>
    <cellStyle name="Warning Text 2" xfId="106"/>
  </cellStyles>
  <dxfs count="8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E0ECF6"/>
      <color rgb="FFB1C9DF"/>
      <color rgb="FF729DC4"/>
      <color rgb="FF4F84B5"/>
      <color rgb="FF3D6B95"/>
      <color rgb="FFCBDDED"/>
      <color rgb="FFAEC9E2"/>
      <color rgb="FF254067"/>
      <color rgb="FF333333"/>
      <color rgb="FF008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US" sz="1100" b="1" i="0" u="none" strike="noStrike" baseline="0">
                <a:effectLst/>
              </a:rPr>
              <a:t>China and Continental Europe surge in issuance activity to become largest regions, while other regions drop badly</a:t>
            </a:r>
            <a:endParaRPr lang="en-US" sz="1100" b="1"/>
          </a:p>
        </c:rich>
      </c:tx>
      <c:layout>
        <c:manualLayout>
          <c:xMode val="edge"/>
          <c:yMode val="edge"/>
          <c:x val="0.12553020190716543"/>
          <c:y val="1.8587393713888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543026926622316"/>
          <c:y val="0.14738035033474392"/>
          <c:w val="0.8563343419534476"/>
          <c:h val="0.72871775387477566"/>
        </c:manualLayout>
      </c:layout>
      <c:barChart>
        <c:barDir val="col"/>
        <c:grouping val="clustered"/>
        <c:varyColors val="0"/>
        <c:ser>
          <c:idx val="12"/>
          <c:order val="0"/>
          <c:tx>
            <c:strRef>
              <c:f>Data!$C$8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254067"/>
            </a:solidFill>
            <a:ln>
              <a:noFill/>
            </a:ln>
            <a:effectLst/>
          </c:spPr>
          <c:invertIfNegative val="0"/>
          <c:cat>
            <c:strRef>
              <c:f>Data!$B$9:$B$16</c:f>
              <c:strCache>
                <c:ptCount val="8"/>
                <c:pt idx="0">
                  <c:v>China</c:v>
                </c:pt>
                <c:pt idx="1">
                  <c:v>Hong Kong</c:v>
                </c:pt>
                <c:pt idx="2">
                  <c:v>Japan</c:v>
                </c:pt>
                <c:pt idx="3">
                  <c:v>Rest of APAC</c:v>
                </c:pt>
                <c:pt idx="4">
                  <c:v>United Kingdom</c:v>
                </c:pt>
                <c:pt idx="5">
                  <c:v>Europe (Ex UK)</c:v>
                </c:pt>
                <c:pt idx="6">
                  <c:v>USA</c:v>
                </c:pt>
                <c:pt idx="7">
                  <c:v>Rest of World</c:v>
                </c:pt>
              </c:strCache>
            </c:strRef>
          </c:cat>
          <c:val>
            <c:numRef>
              <c:f>Data!$C$9:$C$16</c:f>
              <c:numCache>
                <c:formatCode>#,##0.0</c:formatCode>
                <c:ptCount val="8"/>
                <c:pt idx="0">
                  <c:v>123.32353405413079</c:v>
                </c:pt>
                <c:pt idx="1">
                  <c:v>63.049410627173998</c:v>
                </c:pt>
                <c:pt idx="2">
                  <c:v>21.095891865921526</c:v>
                </c:pt>
                <c:pt idx="3">
                  <c:v>97.413609928973102</c:v>
                </c:pt>
                <c:pt idx="4">
                  <c:v>18.068000000000001</c:v>
                </c:pt>
                <c:pt idx="5">
                  <c:v>161.87066511643826</c:v>
                </c:pt>
                <c:pt idx="6">
                  <c:v>186.52722999999997</c:v>
                </c:pt>
                <c:pt idx="7">
                  <c:v>70.312192892585742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30A-49D9-825F-31DDC05100BB}"/>
            </c:ext>
          </c:extLst>
        </c:ser>
        <c:ser>
          <c:idx val="0"/>
          <c:order val="1"/>
          <c:tx>
            <c:strRef>
              <c:f>Data!$D$8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3D6B95"/>
            </a:solidFill>
            <a:ln>
              <a:noFill/>
            </a:ln>
            <a:effectLst/>
          </c:spPr>
          <c:invertIfNegative val="0"/>
          <c:cat>
            <c:strRef>
              <c:f>Data!$B$9:$B$16</c:f>
              <c:strCache>
                <c:ptCount val="8"/>
                <c:pt idx="0">
                  <c:v>China</c:v>
                </c:pt>
                <c:pt idx="1">
                  <c:v>Hong Kong</c:v>
                </c:pt>
                <c:pt idx="2">
                  <c:v>Japan</c:v>
                </c:pt>
                <c:pt idx="3">
                  <c:v>Rest of APAC</c:v>
                </c:pt>
                <c:pt idx="4">
                  <c:v>United Kingdom</c:v>
                </c:pt>
                <c:pt idx="5">
                  <c:v>Europe (Ex UK)</c:v>
                </c:pt>
                <c:pt idx="6">
                  <c:v>USA</c:v>
                </c:pt>
                <c:pt idx="7">
                  <c:v>Rest of World</c:v>
                </c:pt>
              </c:strCache>
            </c:strRef>
          </c:cat>
          <c:val>
            <c:numRef>
              <c:f>Data!$D$9:$D$16</c:f>
              <c:numCache>
                <c:formatCode>#,##0.0</c:formatCode>
                <c:ptCount val="8"/>
                <c:pt idx="0">
                  <c:v>80.609690526033134</c:v>
                </c:pt>
                <c:pt idx="1">
                  <c:v>39.374600468879905</c:v>
                </c:pt>
                <c:pt idx="2">
                  <c:v>35.308298151139581</c:v>
                </c:pt>
                <c:pt idx="3">
                  <c:v>97.633977350533868</c:v>
                </c:pt>
                <c:pt idx="4">
                  <c:v>10.015000000000001</c:v>
                </c:pt>
                <c:pt idx="5">
                  <c:v>122.19095372363894</c:v>
                </c:pt>
                <c:pt idx="6">
                  <c:v>169.86340999999999</c:v>
                </c:pt>
                <c:pt idx="7">
                  <c:v>100.3474093421886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30A-49D9-825F-31DDC05100BB}"/>
            </c:ext>
          </c:extLst>
        </c:ser>
        <c:ser>
          <c:idx val="1"/>
          <c:order val="2"/>
          <c:tx>
            <c:strRef>
              <c:f>Data!$E$8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4F84B5"/>
            </a:solidFill>
            <a:ln>
              <a:noFill/>
            </a:ln>
            <a:effectLst/>
          </c:spPr>
          <c:invertIfNegative val="0"/>
          <c:cat>
            <c:strRef>
              <c:f>Data!$B$9:$B$16</c:f>
              <c:strCache>
                <c:ptCount val="8"/>
                <c:pt idx="0">
                  <c:v>China</c:v>
                </c:pt>
                <c:pt idx="1">
                  <c:v>Hong Kong</c:v>
                </c:pt>
                <c:pt idx="2">
                  <c:v>Japan</c:v>
                </c:pt>
                <c:pt idx="3">
                  <c:v>Rest of APAC</c:v>
                </c:pt>
                <c:pt idx="4">
                  <c:v>United Kingdom</c:v>
                </c:pt>
                <c:pt idx="5">
                  <c:v>Europe (Ex UK)</c:v>
                </c:pt>
                <c:pt idx="6">
                  <c:v>USA</c:v>
                </c:pt>
                <c:pt idx="7">
                  <c:v>Rest of World</c:v>
                </c:pt>
              </c:strCache>
            </c:strRef>
          </c:cat>
          <c:val>
            <c:numRef>
              <c:f>Data!$E$9:$E$16</c:f>
              <c:numCache>
                <c:formatCode>#,##0.0</c:formatCode>
                <c:ptCount val="8"/>
                <c:pt idx="0">
                  <c:v>70.184905468498997</c:v>
                </c:pt>
                <c:pt idx="1">
                  <c:v>48.849751008307592</c:v>
                </c:pt>
                <c:pt idx="2">
                  <c:v>35.052141792130172</c:v>
                </c:pt>
                <c:pt idx="3">
                  <c:v>105.68635376648442</c:v>
                </c:pt>
                <c:pt idx="4">
                  <c:v>47.541912180659601</c:v>
                </c:pt>
                <c:pt idx="5">
                  <c:v>141.7636105814596</c:v>
                </c:pt>
                <c:pt idx="6">
                  <c:v>227.27652</c:v>
                </c:pt>
                <c:pt idx="7">
                  <c:v>87.048701711321954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30A-49D9-825F-31DDC05100BB}"/>
            </c:ext>
          </c:extLst>
        </c:ser>
        <c:ser>
          <c:idx val="2"/>
          <c:order val="3"/>
          <c:tx>
            <c:strRef>
              <c:f>Data!$F$8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729DC4"/>
            </a:solidFill>
            <a:ln>
              <a:noFill/>
            </a:ln>
            <a:effectLst/>
          </c:spPr>
          <c:invertIfNegative val="0"/>
          <c:cat>
            <c:strRef>
              <c:f>Data!$B$9:$B$16</c:f>
              <c:strCache>
                <c:ptCount val="8"/>
                <c:pt idx="0">
                  <c:v>China</c:v>
                </c:pt>
                <c:pt idx="1">
                  <c:v>Hong Kong</c:v>
                </c:pt>
                <c:pt idx="2">
                  <c:v>Japan</c:v>
                </c:pt>
                <c:pt idx="3">
                  <c:v>Rest of APAC</c:v>
                </c:pt>
                <c:pt idx="4">
                  <c:v>United Kingdom</c:v>
                </c:pt>
                <c:pt idx="5">
                  <c:v>Europe (Ex UK)</c:v>
                </c:pt>
                <c:pt idx="6">
                  <c:v>USA</c:v>
                </c:pt>
                <c:pt idx="7">
                  <c:v>Rest of World</c:v>
                </c:pt>
              </c:strCache>
            </c:strRef>
          </c:cat>
          <c:val>
            <c:numRef>
              <c:f>Data!$F$9:$F$16</c:f>
              <c:numCache>
                <c:formatCode>#,##0.0</c:formatCode>
                <c:ptCount val="8"/>
                <c:pt idx="0">
                  <c:v>132.26909669281628</c:v>
                </c:pt>
                <c:pt idx="1">
                  <c:v>121.58122492128709</c:v>
                </c:pt>
                <c:pt idx="2">
                  <c:v>27.782560246138857</c:v>
                </c:pt>
                <c:pt idx="3">
                  <c:v>100.29411737984847</c:v>
                </c:pt>
                <c:pt idx="4">
                  <c:v>71.507846332781995</c:v>
                </c:pt>
                <c:pt idx="5">
                  <c:v>163.56977664144509</c:v>
                </c:pt>
                <c:pt idx="6">
                  <c:v>278.56834999999995</c:v>
                </c:pt>
                <c:pt idx="7">
                  <c:v>106.87577472155758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B30A-49D9-825F-31DDC05100BB}"/>
            </c:ext>
          </c:extLst>
        </c:ser>
        <c:ser>
          <c:idx val="3"/>
          <c:order val="4"/>
          <c:tx>
            <c:strRef>
              <c:f>Data!$G$8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B1C9DF"/>
            </a:solidFill>
            <a:ln>
              <a:noFill/>
            </a:ln>
            <a:effectLst/>
          </c:spPr>
          <c:invertIfNegative val="0"/>
          <c:cat>
            <c:strRef>
              <c:f>Data!$B$9:$B$16</c:f>
              <c:strCache>
                <c:ptCount val="8"/>
                <c:pt idx="0">
                  <c:v>China</c:v>
                </c:pt>
                <c:pt idx="1">
                  <c:v>Hong Kong</c:v>
                </c:pt>
                <c:pt idx="2">
                  <c:v>Japan</c:v>
                </c:pt>
                <c:pt idx="3">
                  <c:v>Rest of APAC</c:v>
                </c:pt>
                <c:pt idx="4">
                  <c:v>United Kingdom</c:v>
                </c:pt>
                <c:pt idx="5">
                  <c:v>Europe (Ex UK)</c:v>
                </c:pt>
                <c:pt idx="6">
                  <c:v>USA</c:v>
                </c:pt>
                <c:pt idx="7">
                  <c:v>Rest of World</c:v>
                </c:pt>
              </c:strCache>
            </c:strRef>
          </c:cat>
          <c:val>
            <c:numRef>
              <c:f>Data!$G$9:$G$16</c:f>
              <c:numCache>
                <c:formatCode>#,##0.0</c:formatCode>
                <c:ptCount val="8"/>
                <c:pt idx="0">
                  <c:v>248.14741142552776</c:v>
                </c:pt>
                <c:pt idx="1">
                  <c:v>143.9212040189976</c:v>
                </c:pt>
                <c:pt idx="2">
                  <c:v>33.311254485115498</c:v>
                </c:pt>
                <c:pt idx="3">
                  <c:v>117.50974421974499</c:v>
                </c:pt>
                <c:pt idx="4">
                  <c:v>58.9133878206719</c:v>
                </c:pt>
                <c:pt idx="5">
                  <c:v>256.21585429765673</c:v>
                </c:pt>
                <c:pt idx="6">
                  <c:v>194.25515999999999</c:v>
                </c:pt>
                <c:pt idx="7">
                  <c:v>106.07684842018283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B30A-49D9-825F-31DDC05100BB}"/>
            </c:ext>
          </c:extLst>
        </c:ser>
        <c:ser>
          <c:idx val="4"/>
          <c:order val="5"/>
          <c:tx>
            <c:strRef>
              <c:f>Data!$H$8</c:f>
              <c:strCache>
                <c:ptCount val="1"/>
                <c:pt idx="0">
                  <c:v>2016 Forecast</c:v>
                </c:pt>
              </c:strCache>
            </c:strRef>
          </c:tx>
          <c:spPr>
            <a:solidFill>
              <a:srgbClr val="CBDDED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2A7452D-F7B8-4237-91EA-6872C02E66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5CA3-4185-A9EE-2B6AE2E3718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813168F-847B-40F4-B942-B2C31E4CF8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CA3-4185-A9EE-2B6AE2E3718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1E5FAEC-7A3C-4D9A-8623-1BFA548362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CA3-4185-A9EE-2B6AE2E3718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CB153F9-7BB0-42BB-AB23-888C6FEC17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CA3-4185-A9EE-2B6AE2E3718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295266D-822C-4D47-BC8C-66818DFCB9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CA3-4185-A9EE-2B6AE2E3718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1D621EC-CD1F-4D69-B5D1-41D0D47A83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CA3-4185-A9EE-2B6AE2E3718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8D4D184-C290-4B89-8FAC-54CAE6132E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CA3-4185-A9EE-2B6AE2E3718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28D0E3C-DB9B-43DB-818B-D7E2B51D2E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CA3-4185-A9EE-2B6AE2E37184}"/>
                </c:ext>
              </c:extLst>
            </c:dLbl>
            <c:spPr>
              <a:solidFill>
                <a:srgbClr val="333333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Data!$B$9:$B$16</c:f>
              <c:strCache>
                <c:ptCount val="8"/>
                <c:pt idx="0">
                  <c:v>China</c:v>
                </c:pt>
                <c:pt idx="1">
                  <c:v>Hong Kong</c:v>
                </c:pt>
                <c:pt idx="2">
                  <c:v>Japan</c:v>
                </c:pt>
                <c:pt idx="3">
                  <c:v>Rest of APAC</c:v>
                </c:pt>
                <c:pt idx="4">
                  <c:v>United Kingdom</c:v>
                </c:pt>
                <c:pt idx="5">
                  <c:v>Europe (Ex UK)</c:v>
                </c:pt>
                <c:pt idx="6">
                  <c:v>USA</c:v>
                </c:pt>
                <c:pt idx="7">
                  <c:v>Rest of World</c:v>
                </c:pt>
              </c:strCache>
            </c:strRef>
          </c:cat>
          <c:val>
            <c:numRef>
              <c:f>Data!$H$9:$H$16</c:f>
              <c:numCache>
                <c:formatCode>#,##0.0</c:formatCode>
                <c:ptCount val="8"/>
                <c:pt idx="0">
                  <c:v>285.40048615100477</c:v>
                </c:pt>
                <c:pt idx="1">
                  <c:v>36.60668076274937</c:v>
                </c:pt>
                <c:pt idx="2">
                  <c:v>6.8841471382730113</c:v>
                </c:pt>
                <c:pt idx="3">
                  <c:v>48.276924080174339</c:v>
                </c:pt>
                <c:pt idx="4">
                  <c:v>31.080489668612884</c:v>
                </c:pt>
                <c:pt idx="5">
                  <c:v>269.19656978510176</c:v>
                </c:pt>
                <c:pt idx="6">
                  <c:v>161.35382399999997</c:v>
                </c:pt>
                <c:pt idx="7">
                  <c:v>69.971791135278721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Data!$I$9:$I$16</c15:f>
                <c15:dlblRangeCache>
                  <c:ptCount val="8"/>
                  <c:pt idx="0">
                    <c:v>116%</c:v>
                  </c:pt>
                  <c:pt idx="1">
                    <c:v>-70%</c:v>
                  </c:pt>
                  <c:pt idx="2">
                    <c:v>-75%</c:v>
                  </c:pt>
                  <c:pt idx="3">
                    <c:v>-52%</c:v>
                  </c:pt>
                  <c:pt idx="4">
                    <c:v>-57%</c:v>
                  </c:pt>
                  <c:pt idx="5">
                    <c:v>65%</c:v>
                  </c:pt>
                  <c:pt idx="6">
                    <c:v>-42%</c:v>
                  </c:pt>
                  <c:pt idx="7">
                    <c:v>-35%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E-B30A-49D9-825F-31DDC0510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42619816"/>
        <c:axId val="342620208"/>
      </c:barChart>
      <c:catAx>
        <c:axId val="342619816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342620208"/>
        <c:crosses val="autoZero"/>
        <c:auto val="1"/>
        <c:lblAlgn val="ctr"/>
        <c:lblOffset val="100"/>
        <c:noMultiLvlLbl val="0"/>
      </c:catAx>
      <c:valAx>
        <c:axId val="34262020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en-US"/>
                  <a:t>US$ billions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34261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5205004167467565"/>
          <c:y val="0.1363659514679624"/>
          <c:w val="0.17075027275160906"/>
          <c:h val="0.335753007639844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1</xdr:row>
      <xdr:rowOff>25400</xdr:rowOff>
    </xdr:from>
    <xdr:to>
      <xdr:col>1</xdr:col>
      <xdr:colOff>635000</xdr:colOff>
      <xdr:row>2</xdr:row>
      <xdr:rowOff>176606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171450"/>
          <a:ext cx="1085850" cy="297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527051</xdr:colOff>
      <xdr:row>0</xdr:row>
      <xdr:rowOff>127000</xdr:rowOff>
    </xdr:from>
    <xdr:to>
      <xdr:col>2</xdr:col>
      <xdr:colOff>393701</xdr:colOff>
      <xdr:row>2</xdr:row>
      <xdr:rowOff>55956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1" y="127000"/>
          <a:ext cx="1085850" cy="297256"/>
        </a:xfrm>
        <a:prstGeom prst="rect">
          <a:avLst/>
        </a:prstGeom>
      </xdr:spPr>
    </xdr:pic>
    <xdr:clientData/>
  </xdr:twoCellAnchor>
  <xdr:twoCellAnchor>
    <xdr:from>
      <xdr:col>0</xdr:col>
      <xdr:colOff>444501</xdr:colOff>
      <xdr:row>3</xdr:row>
      <xdr:rowOff>114300</xdr:rowOff>
    </xdr:from>
    <xdr:to>
      <xdr:col>10</xdr:col>
      <xdr:colOff>336550</xdr:colOff>
      <xdr:row>24</xdr:row>
      <xdr:rowOff>57150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0.5122</cdr:x>
      <cdr:y>0.21747</cdr:y>
    </cdr:from>
    <cdr:to>
      <cdr:x>0.57052</cdr:x>
      <cdr:y>0.26765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67084" y="742943"/>
          <a:ext cx="349223" cy="171430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none" lIns="0" tIns="0" rIns="0" bIns="0" rtlCol="0" anchor="ctr" anchorCtr="0"/>
        <a:lstStyle xmlns:a="http://schemas.openxmlformats.org/drawingml/2006/main"/>
        <a:p xmlns:a="http://schemas.openxmlformats.org/drawingml/2006/main">
          <a:pPr algn="ctr"/>
          <a:r>
            <a:rPr lang="en-GB" sz="800">
              <a:solidFill>
                <a:schemeClr val="bg1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-9%</a:t>
          </a:r>
        </a:p>
      </cdr:txBody>
    </cdr:sp>
  </cdr:relSizeAnchor>
  <cdr:relSizeAnchor xmlns:cdr="http://schemas.openxmlformats.org/drawingml/2006/chartDrawing">
    <cdr:from>
      <cdr:x>0.40084</cdr:x>
      <cdr:y>0.16542</cdr:y>
    </cdr:from>
    <cdr:to>
      <cdr:x>0.59704</cdr:x>
      <cdr:y>0.25464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400279" y="565140"/>
          <a:ext cx="1174796" cy="3048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900"/>
            <a:t>Change 2016 versus 2014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1085850</xdr:colOff>
      <xdr:row>2</xdr:row>
      <xdr:rowOff>138506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58750"/>
          <a:ext cx="1085850" cy="2972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tiesGlobalMarketCa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Chart"/>
      <sheetName val="Info"/>
    </sheetNames>
    <sheetDataSet>
      <sheetData sheetId="0"/>
      <sheetData sheetId="1"/>
      <sheetData sheetId="2">
        <row r="8">
          <cell r="C8" t="str">
            <v>Global Equities Market Capitalisation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access.opimas.com/home" TargetMode="External"/><Relationship Id="rId1" Type="http://schemas.openxmlformats.org/officeDocument/2006/relationships/hyperlink" Target="mailto:ag@opimas.com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9"/>
  <sheetViews>
    <sheetView showGridLines="0" zoomScaleNormal="100" workbookViewId="0">
      <selection activeCell="H16" sqref="H16"/>
    </sheetView>
  </sheetViews>
  <sheetFormatPr defaultColWidth="11.453125" defaultRowHeight="11.5"/>
  <cols>
    <col min="1" max="1" width="11.453125" style="2"/>
    <col min="2" max="2" width="16.81640625" style="2" customWidth="1"/>
    <col min="3" max="3" width="11.54296875" style="3" customWidth="1"/>
    <col min="4" max="4" width="11.453125" style="3" customWidth="1"/>
    <col min="5" max="5" width="10.6328125" style="3" customWidth="1"/>
    <col min="6" max="6" width="10.90625" style="3" customWidth="1"/>
    <col min="7" max="8" width="11.26953125" style="3" customWidth="1"/>
    <col min="9" max="9" width="11.36328125" style="2" customWidth="1"/>
    <col min="10" max="16384" width="11.453125" style="2"/>
  </cols>
  <sheetData>
    <row r="3" spans="2:9" ht="14">
      <c r="C3" s="10" t="str">
        <f>Title</f>
        <v>Total Issuance Activity by Major Regions 2011-2016</v>
      </c>
    </row>
    <row r="4" spans="2:9" s="18" customFormat="1" ht="12" thickBot="1">
      <c r="C4" s="19"/>
      <c r="D4" s="19"/>
      <c r="E4" s="19"/>
      <c r="F4" s="19"/>
      <c r="G4" s="19"/>
      <c r="H4" s="19"/>
    </row>
    <row r="5" spans="2:9" ht="12" thickTop="1">
      <c r="C5" s="4"/>
    </row>
    <row r="6" spans="2:9">
      <c r="B6" s="3"/>
    </row>
    <row r="7" spans="2:9">
      <c r="C7" s="6" t="s">
        <v>25</v>
      </c>
    </row>
    <row r="8" spans="2:9" s="30" customFormat="1" ht="34.5">
      <c r="B8" s="28" t="s">
        <v>11</v>
      </c>
      <c r="C8" s="37">
        <v>2011</v>
      </c>
      <c r="D8" s="37" t="s">
        <v>12</v>
      </c>
      <c r="E8" s="29" t="s">
        <v>13</v>
      </c>
      <c r="F8" s="29" t="s">
        <v>14</v>
      </c>
      <c r="G8" s="29" t="s">
        <v>15</v>
      </c>
      <c r="H8" s="29" t="s">
        <v>16</v>
      </c>
      <c r="I8" s="29" t="s">
        <v>17</v>
      </c>
    </row>
    <row r="9" spans="2:9" s="27" customFormat="1" ht="16.5" customHeight="1">
      <c r="B9" s="24" t="s">
        <v>8</v>
      </c>
      <c r="C9" s="25">
        <v>123.32353405413079</v>
      </c>
      <c r="D9" s="25">
        <v>80.609690526033134</v>
      </c>
      <c r="E9" s="26">
        <v>70.184905468498997</v>
      </c>
      <c r="F9" s="26">
        <v>132.26909669281628</v>
      </c>
      <c r="G9" s="26">
        <v>248.14741142552776</v>
      </c>
      <c r="H9" s="26">
        <v>285.40048615100477</v>
      </c>
      <c r="I9" s="35">
        <v>1.1577261301921729</v>
      </c>
    </row>
    <row r="10" spans="2:9" s="27" customFormat="1" ht="16.5" customHeight="1">
      <c r="B10" s="24" t="s">
        <v>18</v>
      </c>
      <c r="C10" s="25">
        <v>63.049410627173998</v>
      </c>
      <c r="D10" s="25">
        <v>39.374600468879905</v>
      </c>
      <c r="E10" s="26">
        <v>48.849751008307592</v>
      </c>
      <c r="F10" s="26">
        <v>121.58122492128709</v>
      </c>
      <c r="G10" s="26">
        <v>143.9212040189976</v>
      </c>
      <c r="H10" s="26">
        <v>36.60668076274937</v>
      </c>
      <c r="I10" s="35">
        <v>-0.69891172928674716</v>
      </c>
    </row>
    <row r="11" spans="2:9" s="27" customFormat="1" ht="16.5" customHeight="1">
      <c r="B11" s="24" t="s">
        <v>9</v>
      </c>
      <c r="C11" s="25">
        <v>21.095891865921526</v>
      </c>
      <c r="D11" s="25">
        <v>35.308298151139581</v>
      </c>
      <c r="E11" s="26">
        <v>35.052141792130172</v>
      </c>
      <c r="F11" s="26">
        <v>27.782560246138857</v>
      </c>
      <c r="G11" s="26">
        <v>33.311254485115498</v>
      </c>
      <c r="H11" s="26">
        <v>6.8841471382730113</v>
      </c>
      <c r="I11" s="35">
        <v>-0.75221336416503404</v>
      </c>
    </row>
    <row r="12" spans="2:9" s="27" customFormat="1" ht="16.5" customHeight="1">
      <c r="B12" s="24" t="s">
        <v>19</v>
      </c>
      <c r="C12" s="25">
        <v>97.413609928973102</v>
      </c>
      <c r="D12" s="25">
        <v>97.633977350533868</v>
      </c>
      <c r="E12" s="26">
        <v>105.68635376648442</v>
      </c>
      <c r="F12" s="26">
        <v>100.29411737984847</v>
      </c>
      <c r="G12" s="26">
        <v>117.50974421974499</v>
      </c>
      <c r="H12" s="26">
        <v>48.276924080174339</v>
      </c>
      <c r="I12" s="35">
        <v>-0.51864650349000074</v>
      </c>
    </row>
    <row r="13" spans="2:9" s="27" customFormat="1" ht="16.5" customHeight="1">
      <c r="B13" s="24" t="s">
        <v>20</v>
      </c>
      <c r="C13" s="25">
        <v>18.068000000000001</v>
      </c>
      <c r="D13" s="25">
        <v>10.015000000000001</v>
      </c>
      <c r="E13" s="26">
        <v>47.541912180659601</v>
      </c>
      <c r="F13" s="26">
        <v>71.507846332781995</v>
      </c>
      <c r="G13" s="26">
        <v>58.9133878206719</v>
      </c>
      <c r="H13" s="26">
        <v>31.080489668612884</v>
      </c>
      <c r="I13" s="35">
        <v>-0.56535553421688811</v>
      </c>
    </row>
    <row r="14" spans="2:9" s="27" customFormat="1" ht="16.5" customHeight="1">
      <c r="B14" s="24" t="s">
        <v>21</v>
      </c>
      <c r="C14" s="25">
        <v>161.87066511643826</v>
      </c>
      <c r="D14" s="25">
        <v>122.19095372363894</v>
      </c>
      <c r="E14" s="26">
        <v>141.7636105814596</v>
      </c>
      <c r="F14" s="26">
        <v>163.56977664144509</v>
      </c>
      <c r="G14" s="26">
        <v>256.21585429765673</v>
      </c>
      <c r="H14" s="26">
        <v>269.19656978510176</v>
      </c>
      <c r="I14" s="35">
        <v>0.64575984214490334</v>
      </c>
    </row>
    <row r="15" spans="2:9" s="27" customFormat="1" ht="16.5" customHeight="1">
      <c r="B15" s="24" t="s">
        <v>22</v>
      </c>
      <c r="C15" s="25">
        <v>186.52722999999997</v>
      </c>
      <c r="D15" s="25">
        <v>169.86340999999999</v>
      </c>
      <c r="E15" s="26">
        <v>227.27652</v>
      </c>
      <c r="F15" s="26">
        <v>278.56834999999995</v>
      </c>
      <c r="G15" s="26">
        <v>194.25515999999999</v>
      </c>
      <c r="H15" s="26">
        <v>161.35382399999997</v>
      </c>
      <c r="I15" s="35">
        <v>-0.42077474343370302</v>
      </c>
    </row>
    <row r="16" spans="2:9" s="34" customFormat="1" ht="16.5" customHeight="1">
      <c r="B16" s="31" t="s">
        <v>10</v>
      </c>
      <c r="C16" s="32">
        <v>70.312192892585742</v>
      </c>
      <c r="D16" s="32">
        <v>100.3474093421886</v>
      </c>
      <c r="E16" s="33">
        <v>87.048701711321954</v>
      </c>
      <c r="F16" s="33">
        <v>106.87577472155758</v>
      </c>
      <c r="G16" s="33">
        <v>106.07684842018283</v>
      </c>
      <c r="H16" s="33">
        <v>69.971791135278721</v>
      </c>
      <c r="I16" s="36">
        <v>-0.34529792820145111</v>
      </c>
    </row>
    <row r="17" spans="3:9">
      <c r="I17" s="38"/>
    </row>
    <row r="18" spans="3:9">
      <c r="D18" s="2"/>
      <c r="E18" s="2"/>
      <c r="F18" s="2"/>
      <c r="G18" s="2"/>
      <c r="H18" s="2"/>
    </row>
    <row r="21" spans="3:9">
      <c r="I21" s="3"/>
    </row>
    <row r="22" spans="3:9">
      <c r="I22" s="3"/>
    </row>
    <row r="23" spans="3:9">
      <c r="I23" s="3"/>
    </row>
    <row r="24" spans="3:9">
      <c r="I24" s="3"/>
    </row>
    <row r="25" spans="3:9">
      <c r="I25" s="3"/>
    </row>
    <row r="26" spans="3:9">
      <c r="I26" s="3"/>
    </row>
    <row r="27" spans="3:9">
      <c r="I27" s="3"/>
    </row>
    <row r="28" spans="3:9">
      <c r="I28" s="3"/>
    </row>
    <row r="29" spans="3:9">
      <c r="C29" s="3">
        <f t="shared" ref="C29:I29" si="0">C17/1000</f>
        <v>0</v>
      </c>
      <c r="D29" s="3">
        <f t="shared" si="0"/>
        <v>0</v>
      </c>
      <c r="E29" s="3">
        <f t="shared" si="0"/>
        <v>0</v>
      </c>
      <c r="F29" s="3">
        <f t="shared" si="0"/>
        <v>0</v>
      </c>
      <c r="G29" s="3">
        <f t="shared" si="0"/>
        <v>0</v>
      </c>
      <c r="H29" s="3">
        <f t="shared" si="0"/>
        <v>0</v>
      </c>
      <c r="I29" s="3">
        <f t="shared" si="0"/>
        <v>0</v>
      </c>
    </row>
  </sheetData>
  <conditionalFormatting sqref="B9:F16 G9:H15">
    <cfRule type="expression" dxfId="7" priority="11">
      <formula>MOD(ROW(),2)=1</formula>
    </cfRule>
  </conditionalFormatting>
  <conditionalFormatting sqref="G16">
    <cfRule type="expression" dxfId="6" priority="10">
      <formula>MOD(ROW(),2)=1</formula>
    </cfRule>
  </conditionalFormatting>
  <conditionalFormatting sqref="H16">
    <cfRule type="expression" dxfId="5" priority="9">
      <formula>MOD(ROW(),2)=1</formula>
    </cfRule>
  </conditionalFormatting>
  <conditionalFormatting sqref="F8:H8">
    <cfRule type="expression" dxfId="4" priority="5">
      <formula>MOD(ROW(),2)=1</formula>
    </cfRule>
  </conditionalFormatting>
  <conditionalFormatting sqref="B8:F8">
    <cfRule type="expression" dxfId="3" priority="6">
      <formula>MOD(ROW(),2)=1</formula>
    </cfRule>
  </conditionalFormatting>
  <conditionalFormatting sqref="I8">
    <cfRule type="expression" dxfId="2" priority="3">
      <formula>MOD(ROW(),2)=1</formula>
    </cfRule>
  </conditionalFormatting>
  <conditionalFormatting sqref="I16">
    <cfRule type="expression" dxfId="1" priority="1">
      <formula>MOD(ROW(),2)=1</formula>
    </cfRule>
  </conditionalFormatting>
  <conditionalFormatting sqref="I9:I15">
    <cfRule type="expression" dxfId="0" priority="2">
      <formula>MOD(ROW(),2)=1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E4"/>
  <sheetViews>
    <sheetView showGridLines="0" topLeftCell="A3" workbookViewId="0">
      <selection activeCell="O10" sqref="O10"/>
    </sheetView>
  </sheetViews>
  <sheetFormatPr defaultColWidth="8.7265625" defaultRowHeight="14.5"/>
  <cols>
    <col min="1" max="16384" width="8.7265625" style="5"/>
  </cols>
  <sheetData>
    <row r="1" spans="5:5" s="1" customFormat="1"/>
    <row r="2" spans="5:5" s="1" customFormat="1">
      <c r="E2" s="10" t="s">
        <v>27</v>
      </c>
    </row>
    <row r="3" spans="5:5" s="1" customFormat="1" ht="15" thickBot="1"/>
    <row r="4" spans="5:5" s="9" customFormat="1" ht="15" thickTop="1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17"/>
  <sheetViews>
    <sheetView showGridLines="0" tabSelected="1" workbookViewId="0">
      <selection activeCell="J16" sqref="J16"/>
    </sheetView>
  </sheetViews>
  <sheetFormatPr defaultColWidth="8.7265625" defaultRowHeight="13"/>
  <cols>
    <col min="1" max="1" width="8.7265625" style="7"/>
    <col min="2" max="2" width="23.81640625" style="7" customWidth="1"/>
    <col min="3" max="3" width="38.7265625" style="8" customWidth="1"/>
    <col min="4" max="16384" width="8.7265625" style="7"/>
  </cols>
  <sheetData>
    <row r="4" spans="2:17" s="18" customFormat="1" ht="12" thickBot="1"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Q4" s="19"/>
    </row>
    <row r="5" spans="2:17" s="20" customFormat="1" ht="12" thickTop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Q5" s="21"/>
    </row>
    <row r="6" spans="2:17" s="20" customFormat="1" ht="11.5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Q6" s="21"/>
    </row>
    <row r="7" spans="2:17" ht="13.5" thickBot="1"/>
    <row r="8" spans="2:17" ht="23.5" thickBot="1">
      <c r="B8" s="22" t="s">
        <v>2</v>
      </c>
      <c r="C8" s="23" t="s">
        <v>27</v>
      </c>
    </row>
    <row r="9" spans="2:17" ht="16.5" customHeight="1" thickTop="1" thickBot="1">
      <c r="B9" s="11"/>
      <c r="C9" s="12"/>
    </row>
    <row r="10" spans="2:17" ht="16.5" customHeight="1" thickTop="1" thickBot="1">
      <c r="B10" s="11" t="s">
        <v>0</v>
      </c>
      <c r="C10" s="13" t="s">
        <v>23</v>
      </c>
    </row>
    <row r="11" spans="2:17" ht="16.5" customHeight="1" thickTop="1" thickBot="1">
      <c r="B11" s="11" t="s">
        <v>1</v>
      </c>
      <c r="C11" s="17" t="s">
        <v>24</v>
      </c>
    </row>
    <row r="12" spans="2:17" ht="16.5" customHeight="1" thickTop="1" thickBot="1">
      <c r="B12" s="11"/>
      <c r="C12" s="12"/>
    </row>
    <row r="13" spans="2:17" ht="15.5" thickTop="1" thickBot="1">
      <c r="B13" s="11" t="s">
        <v>4</v>
      </c>
      <c r="C13" s="17" t="s">
        <v>7</v>
      </c>
    </row>
    <row r="14" spans="2:17" ht="16.5" customHeight="1" thickTop="1" thickBot="1">
      <c r="B14" s="11"/>
      <c r="C14" s="12"/>
    </row>
    <row r="15" spans="2:17" ht="16.5" customHeight="1" thickTop="1" thickBot="1">
      <c r="B15" s="11" t="s">
        <v>3</v>
      </c>
      <c r="C15" s="14">
        <v>42591</v>
      </c>
    </row>
    <row r="16" spans="2:17" ht="58.5" thickTop="1" thickBot="1">
      <c r="B16" s="11" t="s">
        <v>6</v>
      </c>
      <c r="C16" s="12" t="s">
        <v>28</v>
      </c>
    </row>
    <row r="17" spans="2:3" ht="24" thickTop="1" thickBot="1">
      <c r="B17" s="15" t="s">
        <v>5</v>
      </c>
      <c r="C17" s="16" t="s">
        <v>26</v>
      </c>
    </row>
  </sheetData>
  <hyperlinks>
    <hyperlink ref="C11" r:id="rId1"/>
    <hyperlink ref="C13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Chart</vt:lpstr>
      <vt:lpstr>Info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</dc:creator>
  <cp:lastModifiedBy>Anna Griem</cp:lastModifiedBy>
  <cp:lastPrinted>2016-03-15T12:08:12Z</cp:lastPrinted>
  <dcterms:created xsi:type="dcterms:W3CDTF">2016-01-11T02:30:50Z</dcterms:created>
  <dcterms:modified xsi:type="dcterms:W3CDTF">2016-08-10T18:34:14Z</dcterms:modified>
</cp:coreProperties>
</file>